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バレーボール関係\私学バレーボール連盟\近畿私学バレーボール連盟\42回兵庫大会\"/>
    </mc:Choice>
  </mc:AlternateContent>
  <xr:revisionPtr revIDLastSave="0" documentId="8_{E9035DEE-D0EA-4E46-8FD7-B5699C1079EB}" xr6:coauthVersionLast="36" xr6:coauthVersionMax="36" xr10:uidLastSave="{00000000-0000-0000-0000-000000000000}"/>
  <bookViews>
    <workbookView xWindow="0" yWindow="0" windowWidth="19200" windowHeight="10545" xr2:uid="{786022C9-156A-433D-9789-E18F3CF92945}"/>
  </bookViews>
  <sheets>
    <sheet name="抽選結果決定版" sheetId="2" r:id="rId1"/>
    <sheet name="Sheet1" sheetId="1" r:id="rId2"/>
  </sheets>
  <externalReferences>
    <externalReference r:id="rId3"/>
  </externalReferences>
  <definedNames>
    <definedName name="_xlnm.Print_Area" localSheetId="0">抽選結果決定版!$A$1:$F$20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</calcChain>
</file>

<file path=xl/sharedStrings.xml><?xml version="1.0" encoding="utf-8"?>
<sst xmlns="http://schemas.openxmlformats.org/spreadsheetml/2006/main" count="45" uniqueCount="32">
  <si>
    <t>Pゾーン</t>
    <phoneticPr fontId="1"/>
  </si>
  <si>
    <t>須磨ノ浦</t>
    <rPh sb="0" eb="2">
      <t>スマ</t>
    </rPh>
    <rPh sb="3" eb="4">
      <t>ウラ</t>
    </rPh>
    <phoneticPr fontId="1"/>
  </si>
  <si>
    <t>Oゾーン</t>
    <phoneticPr fontId="1"/>
  </si>
  <si>
    <t>Nゾーン</t>
    <phoneticPr fontId="1"/>
  </si>
  <si>
    <t>芦屋大学</t>
    <rPh sb="0" eb="2">
      <t>アシヤ</t>
    </rPh>
    <rPh sb="2" eb="3">
      <t>ダイ</t>
    </rPh>
    <rPh sb="3" eb="4">
      <t>ガク</t>
    </rPh>
    <phoneticPr fontId="1"/>
  </si>
  <si>
    <t>Mゾーン</t>
    <phoneticPr fontId="1"/>
  </si>
  <si>
    <t>Lゾーン</t>
    <phoneticPr fontId="1"/>
  </si>
  <si>
    <t>県立総合体育館(中)</t>
    <rPh sb="0" eb="7">
      <t>ケンリツソウゴウタイイクカン</t>
    </rPh>
    <rPh sb="8" eb="9">
      <t>チュウ</t>
    </rPh>
    <phoneticPr fontId="1"/>
  </si>
  <si>
    <t>Kゾーン</t>
    <phoneticPr fontId="1"/>
  </si>
  <si>
    <t>県立総合体育館</t>
    <rPh sb="0" eb="7">
      <t>ケンリツソウゴウタイイクカン</t>
    </rPh>
    <phoneticPr fontId="1"/>
  </si>
  <si>
    <t>Jゾーン</t>
    <phoneticPr fontId="1"/>
  </si>
  <si>
    <t>グリーンアリーナ神戸(サブ)</t>
    <rPh sb="8" eb="10">
      <t>コウベ</t>
    </rPh>
    <phoneticPr fontId="1"/>
  </si>
  <si>
    <t>Iゾーン</t>
    <phoneticPr fontId="1"/>
  </si>
  <si>
    <t>グリーンアリーナ神戸</t>
    <rPh sb="8" eb="10">
      <t>コウベ</t>
    </rPh>
    <phoneticPr fontId="1"/>
  </si>
  <si>
    <t>(d)</t>
    <phoneticPr fontId="1"/>
  </si>
  <si>
    <t>(c)</t>
    <phoneticPr fontId="1"/>
  </si>
  <si>
    <t>(b)</t>
    <phoneticPr fontId="1"/>
  </si>
  <si>
    <t>(a)</t>
    <phoneticPr fontId="1"/>
  </si>
  <si>
    <t>女子</t>
    <rPh sb="0" eb="2">
      <t>ジョシ</t>
    </rPh>
    <phoneticPr fontId="1"/>
  </si>
  <si>
    <t>会　場</t>
    <rPh sb="0" eb="1">
      <t>カイ</t>
    </rPh>
    <rPh sb="2" eb="3">
      <t>バ</t>
    </rPh>
    <phoneticPr fontId="1"/>
  </si>
  <si>
    <t>Hゾーン</t>
    <phoneticPr fontId="1"/>
  </si>
  <si>
    <t>明石中央体育会館(サブ)</t>
    <rPh sb="0" eb="8">
      <t>アカシチュウオウタイイクカイカン</t>
    </rPh>
    <phoneticPr fontId="1"/>
  </si>
  <si>
    <t>Gゾーン</t>
    <phoneticPr fontId="1"/>
  </si>
  <si>
    <t>明石中央体育会館</t>
    <rPh sb="0" eb="8">
      <t>アカシチュウオウタイイクカイカン</t>
    </rPh>
    <phoneticPr fontId="1"/>
  </si>
  <si>
    <t>Fゾーン</t>
    <phoneticPr fontId="1"/>
  </si>
  <si>
    <t>Eゾーン</t>
    <phoneticPr fontId="1"/>
  </si>
  <si>
    <t>Dゾーン</t>
    <phoneticPr fontId="1"/>
  </si>
  <si>
    <t>Cゾーン</t>
    <phoneticPr fontId="1"/>
  </si>
  <si>
    <t>Bゾーン</t>
    <phoneticPr fontId="1"/>
  </si>
  <si>
    <t>Aゾーン</t>
    <phoneticPr fontId="1"/>
  </si>
  <si>
    <t>男子</t>
    <rPh sb="0" eb="2">
      <t>ダンシ</t>
    </rPh>
    <phoneticPr fontId="1"/>
  </si>
  <si>
    <t>第42回 近畿私立高等学校バレーボール選手権大会(兵庫)予選グループ戦</t>
    <rPh sb="0" eb="1">
      <t>ダイ</t>
    </rPh>
    <rPh sb="3" eb="4">
      <t>カイ</t>
    </rPh>
    <rPh sb="5" eb="7">
      <t>キンキ</t>
    </rPh>
    <rPh sb="7" eb="9">
      <t>シリツ</t>
    </rPh>
    <rPh sb="9" eb="11">
      <t>コウトウ</t>
    </rPh>
    <rPh sb="11" eb="13">
      <t>ガッコウ</t>
    </rPh>
    <rPh sb="19" eb="22">
      <t>センシュケン</t>
    </rPh>
    <rPh sb="22" eb="24">
      <t>タイカイ</t>
    </rPh>
    <rPh sb="25" eb="27">
      <t>ヒョウゴ</t>
    </rPh>
    <rPh sb="28" eb="30">
      <t>ヨセン</t>
    </rPh>
    <rPh sb="34" eb="35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</si>
</sst>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vertical="center" shrinkToFit="1"/>
    </xf>
    <xf numFmtId="0" fontId="2" fillId="3" borderId="3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42&#22238;&#36817;&#30079;&#31169;&#23398;&#22823;&#20250;&#25277;&#36984;&#26041;&#278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場確定"/>
      <sheetName val="出場チーム"/>
      <sheetName val="抽選"/>
      <sheetName val="抽選校名入り"/>
    </sheetNames>
    <sheetDataSet>
      <sheetData sheetId="0"/>
      <sheetData sheetId="1">
        <row r="2">
          <cell r="C2" t="str">
            <v>大1</v>
          </cell>
          <cell r="D2" t="str">
            <v>清風(大)</v>
          </cell>
          <cell r="H2" t="str">
            <v>大1</v>
          </cell>
          <cell r="I2" t="str">
            <v>金蘭会(大)</v>
          </cell>
        </row>
        <row r="3">
          <cell r="C3" t="str">
            <v>大2</v>
          </cell>
          <cell r="D3" t="str">
            <v>近大附属(大)</v>
          </cell>
          <cell r="H3" t="str">
            <v>大2</v>
          </cell>
          <cell r="I3" t="str">
            <v>大阪国際滝井・大阪国際(大)</v>
          </cell>
        </row>
        <row r="4">
          <cell r="C4" t="str">
            <v>大3</v>
          </cell>
          <cell r="D4" t="str">
            <v>昇陽(大)</v>
          </cell>
          <cell r="H4" t="str">
            <v>大3</v>
          </cell>
          <cell r="I4" t="str">
            <v>宣真(大)</v>
          </cell>
        </row>
        <row r="5">
          <cell r="C5" t="str">
            <v>大4</v>
          </cell>
          <cell r="D5" t="str">
            <v>興國(大)</v>
          </cell>
          <cell r="H5" t="str">
            <v>大4</v>
          </cell>
          <cell r="I5" t="str">
            <v>履正社(大)</v>
          </cell>
        </row>
        <row r="6">
          <cell r="C6" t="str">
            <v>大5</v>
          </cell>
          <cell r="D6" t="str">
            <v>桃山学院(大)</v>
          </cell>
          <cell r="H6" t="str">
            <v>大5</v>
          </cell>
          <cell r="I6" t="str">
            <v>四天王寺(大)</v>
          </cell>
        </row>
        <row r="7">
          <cell r="C7" t="str">
            <v>大6</v>
          </cell>
          <cell r="D7" t="str">
            <v>常翔学園(大)</v>
          </cell>
          <cell r="H7" t="str">
            <v>大6</v>
          </cell>
          <cell r="I7" t="str">
            <v>建国(大)</v>
          </cell>
        </row>
        <row r="8">
          <cell r="C8" t="str">
            <v>大7</v>
          </cell>
          <cell r="D8" t="str">
            <v>大商学園(大)</v>
          </cell>
          <cell r="H8" t="str">
            <v>大7</v>
          </cell>
          <cell r="I8" t="str">
            <v>賢明学院(大)</v>
          </cell>
        </row>
        <row r="9">
          <cell r="C9" t="str">
            <v>大8</v>
          </cell>
          <cell r="D9" t="str">
            <v>大産大附属(大)</v>
          </cell>
          <cell r="H9" t="str">
            <v>大8</v>
          </cell>
          <cell r="I9" t="str">
            <v>城南学園(大)</v>
          </cell>
        </row>
        <row r="10">
          <cell r="C10" t="str">
            <v>大9</v>
          </cell>
          <cell r="D10" t="str">
            <v>星翔(大)</v>
          </cell>
          <cell r="H10" t="str">
            <v>大9</v>
          </cell>
          <cell r="I10" t="str">
            <v>大阪学芸(大)</v>
          </cell>
        </row>
        <row r="11">
          <cell r="C11" t="str">
            <v>大10</v>
          </cell>
          <cell r="D11" t="str">
            <v>関大北陽(大)</v>
          </cell>
          <cell r="H11" t="str">
            <v>大10</v>
          </cell>
          <cell r="I11" t="str">
            <v>東海大付属大阪仰星(大)</v>
          </cell>
        </row>
        <row r="12">
          <cell r="C12" t="str">
            <v>大11</v>
          </cell>
          <cell r="D12" t="str">
            <v>清教学園(大)</v>
          </cell>
          <cell r="H12" t="str">
            <v>大11</v>
          </cell>
          <cell r="I12" t="str">
            <v>大体大浪商(大)</v>
          </cell>
        </row>
        <row r="13">
          <cell r="C13" t="str">
            <v>大12</v>
          </cell>
          <cell r="D13" t="str">
            <v>大商大高(大)</v>
          </cell>
          <cell r="H13" t="str">
            <v>大12</v>
          </cell>
          <cell r="I13" t="str">
            <v>関西大第一(大)</v>
          </cell>
        </row>
        <row r="14">
          <cell r="C14" t="str">
            <v>京1</v>
          </cell>
          <cell r="D14" t="str">
            <v>東山(京)</v>
          </cell>
          <cell r="H14" t="str">
            <v>京1</v>
          </cell>
          <cell r="I14" t="str">
            <v>京都橘(京)</v>
          </cell>
        </row>
        <row r="15">
          <cell r="C15" t="str">
            <v>京2</v>
          </cell>
          <cell r="D15" t="str">
            <v>洛南(京)</v>
          </cell>
          <cell r="H15" t="str">
            <v>京2</v>
          </cell>
          <cell r="I15" t="str">
            <v>京都成章(京)</v>
          </cell>
        </row>
        <row r="16">
          <cell r="C16" t="str">
            <v>京3</v>
          </cell>
          <cell r="D16" t="str">
            <v>花園(京)</v>
          </cell>
          <cell r="H16" t="str">
            <v>京3</v>
          </cell>
          <cell r="I16" t="str">
            <v>福知山淑徳(京)</v>
          </cell>
        </row>
        <row r="17">
          <cell r="C17" t="str">
            <v>京4</v>
          </cell>
          <cell r="D17" t="str">
            <v>大谷(京)</v>
          </cell>
          <cell r="H17" t="str">
            <v>京4</v>
          </cell>
          <cell r="I17" t="str">
            <v>京都先端科学大附属(京)</v>
          </cell>
        </row>
        <row r="18">
          <cell r="C18" t="str">
            <v>京5</v>
          </cell>
          <cell r="D18" t="str">
            <v>京都先端科学大附属(京)</v>
          </cell>
          <cell r="H18" t="str">
            <v>京5</v>
          </cell>
          <cell r="I18" t="str">
            <v>京都両洋(京)</v>
          </cell>
        </row>
        <row r="19">
          <cell r="C19" t="str">
            <v>京6</v>
          </cell>
          <cell r="D19" t="str">
            <v>福知山成美(京)</v>
          </cell>
          <cell r="H19" t="str">
            <v>京6</v>
          </cell>
          <cell r="I19" t="str">
            <v>同志社女子(京)</v>
          </cell>
        </row>
        <row r="20">
          <cell r="C20" t="str">
            <v>兵1</v>
          </cell>
          <cell r="D20" t="str">
            <v>神港学園(兵)</v>
          </cell>
          <cell r="H20" t="str">
            <v>兵1</v>
          </cell>
          <cell r="I20" t="str">
            <v>神戸常盤女子(兵)</v>
          </cell>
        </row>
        <row r="21">
          <cell r="C21" t="str">
            <v>兵2</v>
          </cell>
          <cell r="D21" t="str">
            <v>神戸弘陵(兵)</v>
          </cell>
          <cell r="H21" t="str">
            <v>兵2</v>
          </cell>
          <cell r="I21" t="str">
            <v>姫路女学院(兵)</v>
          </cell>
        </row>
        <row r="22">
          <cell r="C22" t="str">
            <v>兵3</v>
          </cell>
          <cell r="D22" t="str">
            <v>神戸学院(兵)</v>
          </cell>
          <cell r="H22" t="str">
            <v>兵3</v>
          </cell>
          <cell r="I22" t="str">
            <v>神戸野田(兵)</v>
          </cell>
        </row>
        <row r="23">
          <cell r="C23" t="str">
            <v>兵4</v>
          </cell>
          <cell r="D23" t="str">
            <v>市川(兵)</v>
          </cell>
          <cell r="H23" t="str">
            <v>兵4</v>
          </cell>
          <cell r="I23" t="str">
            <v>日ノ本学園(兵)</v>
          </cell>
        </row>
        <row r="24">
          <cell r="C24" t="str">
            <v>兵5</v>
          </cell>
          <cell r="D24" t="str">
            <v>関学高等部(兵)</v>
          </cell>
          <cell r="H24" t="str">
            <v>兵5</v>
          </cell>
          <cell r="I24" t="str">
            <v>親和女子(兵)</v>
          </cell>
        </row>
        <row r="25">
          <cell r="C25" t="str">
            <v>兵6</v>
          </cell>
          <cell r="D25" t="str">
            <v>白陵(兵)</v>
          </cell>
          <cell r="H25" t="str">
            <v>兵6</v>
          </cell>
          <cell r="I25" t="str">
            <v>甲子園学院(兵)</v>
          </cell>
        </row>
        <row r="26">
          <cell r="C26" t="str">
            <v>兵7</v>
          </cell>
          <cell r="D26" t="str">
            <v>彩星工科(兵)</v>
          </cell>
          <cell r="H26" t="str">
            <v>兵7</v>
          </cell>
          <cell r="I26" t="str">
            <v>園田学園(兵)</v>
          </cell>
        </row>
        <row r="27">
          <cell r="C27" t="str">
            <v>兵8</v>
          </cell>
          <cell r="D27" t="str">
            <v>近大附属豊岡(兵)</v>
          </cell>
          <cell r="H27" t="str">
            <v>兵8</v>
          </cell>
          <cell r="I27" t="str">
            <v>兵庫大附属須磨ノ浦(兵)</v>
          </cell>
        </row>
        <row r="28">
          <cell r="C28" t="str">
            <v>奈1</v>
          </cell>
          <cell r="D28" t="str">
            <v>天理(奈)</v>
          </cell>
          <cell r="H28" t="str">
            <v>奈1</v>
          </cell>
          <cell r="I28" t="str">
            <v>奈良文化(奈)</v>
          </cell>
        </row>
        <row r="29">
          <cell r="C29" t="str">
            <v>奈2</v>
          </cell>
          <cell r="D29" t="str">
            <v>奈良育英(奈)</v>
          </cell>
          <cell r="H29" t="str">
            <v>奈2</v>
          </cell>
          <cell r="I29" t="str">
            <v>奈良女子(奈)</v>
          </cell>
        </row>
        <row r="30">
          <cell r="C30" t="str">
            <v>奈3</v>
          </cell>
          <cell r="D30" t="str">
            <v>天理第二部(奈)</v>
          </cell>
          <cell r="H30" t="str">
            <v>奈3</v>
          </cell>
          <cell r="I30" t="str">
            <v>天理(奈)</v>
          </cell>
        </row>
        <row r="31">
          <cell r="C31" t="str">
            <v>滋1</v>
          </cell>
          <cell r="D31" t="str">
            <v>比叡山(滋)</v>
          </cell>
          <cell r="H31" t="str">
            <v>滋1</v>
          </cell>
          <cell r="I31" t="str">
            <v>近江(滋)</v>
          </cell>
        </row>
        <row r="32">
          <cell r="C32" t="str">
            <v>滋2</v>
          </cell>
          <cell r="D32" t="str">
            <v>近江(滋)</v>
          </cell>
          <cell r="H32" t="str">
            <v>滋2</v>
          </cell>
          <cell r="I32" t="str">
            <v>滋賀短大附属(滋)</v>
          </cell>
        </row>
        <row r="33">
          <cell r="C33" t="str">
            <v>和1</v>
          </cell>
          <cell r="D33" t="str">
            <v>開智(和)</v>
          </cell>
          <cell r="H33" t="str">
            <v>和1</v>
          </cell>
          <cell r="I33" t="str">
            <v>和歌山1位(和)</v>
          </cell>
        </row>
      </sheetData>
      <sheetData sheetId="2">
        <row r="3">
          <cell r="C3" t="str">
            <v>大2</v>
          </cell>
          <cell r="D3" t="str">
            <v>奈3</v>
          </cell>
          <cell r="E3" t="str">
            <v>京4</v>
          </cell>
          <cell r="F3" t="str">
            <v>兵8</v>
          </cell>
        </row>
        <row r="4">
          <cell r="C4" t="str">
            <v>滋1</v>
          </cell>
          <cell r="D4" t="str">
            <v>京2</v>
          </cell>
          <cell r="E4" t="str">
            <v>兵5</v>
          </cell>
          <cell r="F4" t="str">
            <v>大12</v>
          </cell>
        </row>
        <row r="5">
          <cell r="C5" t="str">
            <v>奈1</v>
          </cell>
          <cell r="D5" t="str">
            <v>兵3</v>
          </cell>
          <cell r="E5" t="str">
            <v>大7</v>
          </cell>
          <cell r="F5" t="str">
            <v>大9</v>
          </cell>
        </row>
        <row r="6">
          <cell r="C6" t="str">
            <v>和1</v>
          </cell>
          <cell r="D6" t="str">
            <v>滋2</v>
          </cell>
          <cell r="E6" t="str">
            <v>大4</v>
          </cell>
          <cell r="F6" t="str">
            <v>兵6</v>
          </cell>
        </row>
        <row r="7">
          <cell r="C7" t="str">
            <v>京1</v>
          </cell>
          <cell r="D7" t="str">
            <v>奈2</v>
          </cell>
          <cell r="E7" t="str">
            <v>大5</v>
          </cell>
          <cell r="F7" t="str">
            <v>兵7</v>
          </cell>
        </row>
        <row r="8">
          <cell r="C8" t="str">
            <v>兵2</v>
          </cell>
          <cell r="D8" t="str">
            <v>大3</v>
          </cell>
          <cell r="E8" t="str">
            <v>京6</v>
          </cell>
          <cell r="F8" t="str">
            <v>大11</v>
          </cell>
        </row>
        <row r="9">
          <cell r="C9" t="str">
            <v>兵1</v>
          </cell>
          <cell r="D9" t="str">
            <v>京3</v>
          </cell>
          <cell r="E9" t="str">
            <v>大6</v>
          </cell>
          <cell r="F9" t="str">
            <v>大10</v>
          </cell>
        </row>
        <row r="10">
          <cell r="C10" t="str">
            <v>大1</v>
          </cell>
          <cell r="D10" t="str">
            <v>兵4</v>
          </cell>
          <cell r="E10" t="str">
            <v>京5</v>
          </cell>
          <cell r="F10" t="str">
            <v>大8</v>
          </cell>
        </row>
        <row r="13">
          <cell r="C13" t="str">
            <v>大1</v>
          </cell>
          <cell r="D13" t="str">
            <v>兵2</v>
          </cell>
          <cell r="E13" t="str">
            <v>京6</v>
          </cell>
          <cell r="F13" t="str">
            <v>大12</v>
          </cell>
        </row>
        <row r="14">
          <cell r="C14" t="str">
            <v>京2</v>
          </cell>
          <cell r="D14" t="str">
            <v>兵4</v>
          </cell>
          <cell r="E14" t="str">
            <v>大7</v>
          </cell>
          <cell r="F14" t="str">
            <v>大10</v>
          </cell>
        </row>
        <row r="15">
          <cell r="C15" t="str">
            <v>大2</v>
          </cell>
          <cell r="D15" t="str">
            <v>奈2</v>
          </cell>
          <cell r="E15" t="str">
            <v>京5</v>
          </cell>
          <cell r="F15" t="str">
            <v>兵6</v>
          </cell>
        </row>
        <row r="16">
          <cell r="C16" t="str">
            <v>和1</v>
          </cell>
          <cell r="D16" t="str">
            <v>滋2</v>
          </cell>
          <cell r="E16" t="str">
            <v>兵5</v>
          </cell>
          <cell r="F16" t="str">
            <v>大8</v>
          </cell>
        </row>
        <row r="17">
          <cell r="C17" t="str">
            <v>兵1</v>
          </cell>
          <cell r="D17" t="str">
            <v>京3</v>
          </cell>
          <cell r="E17" t="str">
            <v>大4</v>
          </cell>
          <cell r="F17" t="str">
            <v>大9</v>
          </cell>
        </row>
        <row r="18">
          <cell r="C18" t="str">
            <v>京1</v>
          </cell>
          <cell r="D18" t="str">
            <v>兵3</v>
          </cell>
          <cell r="E18" t="str">
            <v>大6</v>
          </cell>
          <cell r="F18" t="str">
            <v>大11</v>
          </cell>
        </row>
        <row r="19">
          <cell r="C19" t="str">
            <v>滋1</v>
          </cell>
          <cell r="D19" t="str">
            <v>奈3</v>
          </cell>
          <cell r="E19" t="str">
            <v>大5</v>
          </cell>
          <cell r="F19" t="str">
            <v>兵7</v>
          </cell>
        </row>
        <row r="20">
          <cell r="C20" t="str">
            <v>奈1</v>
          </cell>
          <cell r="D20" t="str">
            <v>大3</v>
          </cell>
          <cell r="E20" t="str">
            <v>京4</v>
          </cell>
          <cell r="F20" t="str">
            <v>兵8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1EDF3-C498-4764-BC37-1AF731FDB6F6}">
  <dimension ref="A1:K32"/>
  <sheetViews>
    <sheetView tabSelected="1" workbookViewId="0">
      <selection activeCell="H18" sqref="H18"/>
    </sheetView>
  </sheetViews>
  <sheetFormatPr defaultRowHeight="18.75" x14ac:dyDescent="0.4"/>
  <cols>
    <col min="1" max="1" width="9.75" customWidth="1"/>
    <col min="2" max="6" width="18.75" customWidth="1"/>
  </cols>
  <sheetData>
    <row r="1" spans="1:6" ht="36.75" customHeight="1" thickBot="1" x14ac:dyDescent="0.45">
      <c r="A1" s="50"/>
      <c r="B1" s="49" t="s">
        <v>31</v>
      </c>
      <c r="C1" s="49"/>
      <c r="D1" s="49"/>
      <c r="E1" s="49"/>
      <c r="F1" s="49"/>
    </row>
    <row r="2" spans="1:6" ht="20.25" thickTop="1" thickBot="1" x14ac:dyDescent="0.45">
      <c r="A2" s="40" t="s">
        <v>19</v>
      </c>
      <c r="B2" s="48" t="s">
        <v>30</v>
      </c>
      <c r="C2" s="38" t="s">
        <v>17</v>
      </c>
      <c r="D2" s="37" t="s">
        <v>16</v>
      </c>
      <c r="E2" s="36" t="s">
        <v>15</v>
      </c>
      <c r="F2" s="35" t="s">
        <v>14</v>
      </c>
    </row>
    <row r="3" spans="1:6" ht="20.25" customHeight="1" thickTop="1" x14ac:dyDescent="0.4">
      <c r="A3" s="34" t="s">
        <v>13</v>
      </c>
      <c r="B3" s="46" t="s">
        <v>29</v>
      </c>
      <c r="C3" s="12" t="str">
        <f>VLOOKUP([1]抽選!C6,[1]出場チーム!$C$2:$D$33,2,0)</f>
        <v>開智(和)</v>
      </c>
      <c r="D3" s="11" t="str">
        <f>VLOOKUP([1]抽選!D6,[1]出場チーム!$C$2:$D$33,2,0)</f>
        <v>近江(滋)</v>
      </c>
      <c r="E3" s="10" t="str">
        <f>VLOOKUP([1]抽選!E6,[1]出場チーム!$C$2:$D$33,2,0)</f>
        <v>興國(大)</v>
      </c>
      <c r="F3" s="33" t="str">
        <f>VLOOKUP([1]抽選!F6,[1]出場チーム!$C$2:$D$33,2,0)</f>
        <v>白陵(兵)</v>
      </c>
    </row>
    <row r="4" spans="1:6" ht="20.25" customHeight="1" thickBot="1" x14ac:dyDescent="0.45">
      <c r="A4" s="32" t="s">
        <v>13</v>
      </c>
      <c r="B4" s="31" t="s">
        <v>28</v>
      </c>
      <c r="C4" s="30" t="str">
        <f>VLOOKUP([1]抽選!C9,[1]出場チーム!$C$2:$D$33,2,0)</f>
        <v>神港学園(兵)</v>
      </c>
      <c r="D4" s="29" t="str">
        <f>VLOOKUP([1]抽選!D9,[1]出場チーム!$C$2:$D$33,2,0)</f>
        <v>花園(京)</v>
      </c>
      <c r="E4" s="28" t="str">
        <f>VLOOKUP([1]抽選!E9,[1]出場チーム!$C$2:$D$33,2,0)</f>
        <v>常翔学園(大)</v>
      </c>
      <c r="F4" s="27" t="str">
        <f>VLOOKUP([1]抽選!F9,[1]出場チーム!$C$2:$D$33,2,0)</f>
        <v>関大北陽(大)</v>
      </c>
    </row>
    <row r="5" spans="1:6" ht="20.25" customHeight="1" x14ac:dyDescent="0.4">
      <c r="A5" s="25" t="s">
        <v>9</v>
      </c>
      <c r="B5" s="24" t="s">
        <v>27</v>
      </c>
      <c r="C5" s="23" t="str">
        <f>VLOOKUP([1]抽選!C8,[1]出場チーム!$C$2:$D$33,2,0)</f>
        <v>神戸弘陵(兵)</v>
      </c>
      <c r="D5" s="22" t="str">
        <f>VLOOKUP([1]抽選!D8,[1]出場チーム!$C$2:$D$33,2,0)</f>
        <v>昇陽(大)</v>
      </c>
      <c r="E5" s="26" t="str">
        <f>VLOOKUP([1]抽選!E8,[1]出場チーム!$C$2:$D$33,2,0)</f>
        <v>福知山成美(京)</v>
      </c>
      <c r="F5" s="21" t="str">
        <f>VLOOKUP([1]抽選!F8,[1]出場チーム!$C$2:$D$33,2,0)</f>
        <v>清教学園(大)</v>
      </c>
    </row>
    <row r="6" spans="1:6" ht="20.25" customHeight="1" thickBot="1" x14ac:dyDescent="0.45">
      <c r="A6" s="20" t="s">
        <v>9</v>
      </c>
      <c r="B6" s="19" t="s">
        <v>26</v>
      </c>
      <c r="C6" s="18" t="str">
        <f>VLOOKUP([1]抽選!C5,[1]出場チーム!$C$2:$D$33,2,0)</f>
        <v>天理(奈)</v>
      </c>
      <c r="D6" s="17" t="str">
        <f>VLOOKUP([1]抽選!D5,[1]出場チーム!$C$2:$D$33,2,0)</f>
        <v>神戸学院(兵)</v>
      </c>
      <c r="E6" s="16" t="str">
        <f>VLOOKUP([1]抽選!E5,[1]出場チーム!$C$2:$D$33,2,0)</f>
        <v>大商学園(大)</v>
      </c>
      <c r="F6" s="15" t="str">
        <f>VLOOKUP([1]抽選!F5,[1]出場チーム!$C$2:$D$33,2,0)</f>
        <v>星翔(大)</v>
      </c>
    </row>
    <row r="7" spans="1:6" ht="20.25" customHeight="1" x14ac:dyDescent="0.4">
      <c r="A7" s="14" t="s">
        <v>23</v>
      </c>
      <c r="B7" s="13" t="s">
        <v>25</v>
      </c>
      <c r="C7" s="12" t="str">
        <f>VLOOKUP([1]抽選!C4,[1]出場チーム!$C$2:$D$33,2,0)</f>
        <v>比叡山(滋)</v>
      </c>
      <c r="D7" s="11" t="str">
        <f>VLOOKUP([1]抽選!D4,[1]出場チーム!$C$2:$D$33,2,0)</f>
        <v>洛南(京)</v>
      </c>
      <c r="E7" s="10" t="str">
        <f>VLOOKUP([1]抽選!E4,[1]出場チーム!$C$2:$D$33,2,0)</f>
        <v>関学高等部(兵)</v>
      </c>
      <c r="F7" s="9" t="str">
        <f>VLOOKUP([1]抽選!F4,[1]出場チーム!$C$2:$D$33,2,0)</f>
        <v>大商大高(大)</v>
      </c>
    </row>
    <row r="8" spans="1:6" ht="20.25" customHeight="1" x14ac:dyDescent="0.4">
      <c r="A8" s="47" t="s">
        <v>23</v>
      </c>
      <c r="B8" s="46" t="s">
        <v>24</v>
      </c>
      <c r="C8" s="45" t="str">
        <f>VLOOKUP([1]抽選!C7,[1]出場チーム!$C$2:$D$33,2,0)</f>
        <v>東山(京)</v>
      </c>
      <c r="D8" s="44" t="str">
        <f>VLOOKUP([1]抽選!D7,[1]出場チーム!$C$2:$D$33,2,0)</f>
        <v>奈良育英(奈)</v>
      </c>
      <c r="E8" s="43" t="str">
        <f>VLOOKUP([1]抽選!E7,[1]出場チーム!$C$2:$D$33,2,0)</f>
        <v>桃山学院(大)</v>
      </c>
      <c r="F8" s="42" t="str">
        <f>VLOOKUP([1]抽選!F7,[1]出場チーム!$C$2:$D$33,2,0)</f>
        <v>彩星工科(兵)</v>
      </c>
    </row>
    <row r="9" spans="1:6" ht="20.25" customHeight="1" x14ac:dyDescent="0.4">
      <c r="A9" s="47" t="s">
        <v>23</v>
      </c>
      <c r="B9" s="46" t="s">
        <v>22</v>
      </c>
      <c r="C9" s="45" t="str">
        <f>VLOOKUP([1]抽選!C10,[1]出場チーム!$C$2:$D$33,2,0)</f>
        <v>清風(大)</v>
      </c>
      <c r="D9" s="44" t="str">
        <f>VLOOKUP([1]抽選!D10,[1]出場チーム!$C$2:$D$33,2,0)</f>
        <v>市川(兵)</v>
      </c>
      <c r="E9" s="43" t="str">
        <f>VLOOKUP([1]抽選!E10,[1]出場チーム!$C$2:$D$33,2,0)</f>
        <v>京都先端科学大附属(京)</v>
      </c>
      <c r="F9" s="42" t="str">
        <f>VLOOKUP([1]抽選!F10,[1]出場チーム!$C$2:$D$33,2,0)</f>
        <v>大産大附属(大)</v>
      </c>
    </row>
    <row r="10" spans="1:6" ht="20.25" customHeight="1" thickBot="1" x14ac:dyDescent="0.45">
      <c r="A10" s="8" t="s">
        <v>21</v>
      </c>
      <c r="B10" s="7" t="s">
        <v>20</v>
      </c>
      <c r="C10" s="6" t="str">
        <f>VLOOKUP([1]抽選!C3,[1]出場チーム!$C$2:$D$33,2,0)</f>
        <v>近大附属(大)</v>
      </c>
      <c r="D10" s="5" t="str">
        <f>VLOOKUP([1]抽選!D3,[1]出場チーム!$C$2:$D$33,2,0)</f>
        <v>天理第二部(奈)</v>
      </c>
      <c r="E10" s="4" t="str">
        <f>VLOOKUP([1]抽選!E3,[1]出場チーム!$C$2:$D$33,2,0)</f>
        <v>大谷(京)</v>
      </c>
      <c r="F10" s="3" t="str">
        <f>VLOOKUP([1]抽選!F3,[1]出場チーム!$C$2:$D$33,2,0)</f>
        <v>近大附属豊岡(兵)</v>
      </c>
    </row>
    <row r="11" spans="1:6" ht="21" thickTop="1" thickBot="1" x14ac:dyDescent="0.45">
      <c r="A11" s="41"/>
    </row>
    <row r="12" spans="1:6" ht="20.25" thickTop="1" thickBot="1" x14ac:dyDescent="0.45">
      <c r="A12" s="40" t="s">
        <v>19</v>
      </c>
      <c r="B12" s="39" t="s">
        <v>18</v>
      </c>
      <c r="C12" s="38" t="s">
        <v>17</v>
      </c>
      <c r="D12" s="37" t="s">
        <v>16</v>
      </c>
      <c r="E12" s="36" t="s">
        <v>15</v>
      </c>
      <c r="F12" s="35" t="s">
        <v>14</v>
      </c>
    </row>
    <row r="13" spans="1:6" ht="20.25" customHeight="1" thickTop="1" x14ac:dyDescent="0.4">
      <c r="A13" s="34" t="s">
        <v>13</v>
      </c>
      <c r="B13" s="13" t="s">
        <v>12</v>
      </c>
      <c r="C13" s="12" t="str">
        <f>VLOOKUP([1]抽選!C13,[1]出場チーム!$H$2:$I$33,2,0)</f>
        <v>金蘭会(大)</v>
      </c>
      <c r="D13" s="11" t="str">
        <f>VLOOKUP([1]抽選!D13,[1]出場チーム!$H$2:$I$33,2,0)</f>
        <v>姫路女学院(兵)</v>
      </c>
      <c r="E13" s="10" t="str">
        <f>VLOOKUP([1]抽選!E13,[1]出場チーム!$H$2:$I$33,2,0)</f>
        <v>同志社女子(京)</v>
      </c>
      <c r="F13" s="33" t="str">
        <f>VLOOKUP([1]抽選!F13,[1]出場チーム!$H$2:$I$33,2,0)</f>
        <v>関西大第一(大)</v>
      </c>
    </row>
    <row r="14" spans="1:6" ht="20.25" customHeight="1" thickBot="1" x14ac:dyDescent="0.45">
      <c r="A14" s="32" t="s">
        <v>11</v>
      </c>
      <c r="B14" s="31" t="s">
        <v>10</v>
      </c>
      <c r="C14" s="30" t="str">
        <f>VLOOKUP([1]抽選!C14,[1]出場チーム!$H$2:$I$33,2,0)</f>
        <v>京都成章(京)</v>
      </c>
      <c r="D14" s="29" t="str">
        <f>VLOOKUP([1]抽選!D14,[1]出場チーム!$H$2:$I$33,2,0)</f>
        <v>日ノ本学園(兵)</v>
      </c>
      <c r="E14" s="28" t="str">
        <f>VLOOKUP([1]抽選!E14,[1]出場チーム!$H$2:$I$33,2,0)</f>
        <v>賢明学院(大)</v>
      </c>
      <c r="F14" s="27" t="str">
        <f>VLOOKUP([1]抽選!F14,[1]出場チーム!$H$2:$I$33,2,0)</f>
        <v>東海大付属大阪仰星(大)</v>
      </c>
    </row>
    <row r="15" spans="1:6" ht="20.25" customHeight="1" x14ac:dyDescent="0.4">
      <c r="A15" s="25" t="s">
        <v>9</v>
      </c>
      <c r="B15" s="24" t="s">
        <v>8</v>
      </c>
      <c r="C15" s="23" t="str">
        <f>VLOOKUP([1]抽選!C16,[1]出場チーム!$H$2:$I$33,2,0)</f>
        <v>和歌山1位(和)</v>
      </c>
      <c r="D15" s="22" t="str">
        <f>VLOOKUP([1]抽選!D16,[1]出場チーム!$H$2:$I$33,2,0)</f>
        <v>滋賀短大附属(滋)</v>
      </c>
      <c r="E15" s="26" t="str">
        <f>VLOOKUP([1]抽選!E16,[1]出場チーム!$H$2:$I$33,2,0)</f>
        <v>親和女子(兵)</v>
      </c>
      <c r="F15" s="21" t="str">
        <f>VLOOKUP([1]抽選!F16,[1]出場チーム!$H$2:$I$33,2,0)</f>
        <v>城南学園(大)</v>
      </c>
    </row>
    <row r="16" spans="1:6" ht="20.25" customHeight="1" thickBot="1" x14ac:dyDescent="0.45">
      <c r="A16" s="20" t="s">
        <v>7</v>
      </c>
      <c r="B16" s="19" t="s">
        <v>6</v>
      </c>
      <c r="C16" s="18" t="str">
        <f>VLOOKUP([1]抽選!C15,[1]出場チーム!$H$2:$I$33,2,0)</f>
        <v>大阪国際滝井・大阪国際(大)</v>
      </c>
      <c r="D16" s="17" t="str">
        <f>VLOOKUP([1]抽選!D15,[1]出場チーム!$H$2:$I$33,2,0)</f>
        <v>奈良女子(奈)</v>
      </c>
      <c r="E16" s="16" t="str">
        <f>VLOOKUP([1]抽選!E15,[1]出場チーム!$H$2:$I$33,2,0)</f>
        <v>京都両洋(京)</v>
      </c>
      <c r="F16" s="15" t="str">
        <f>VLOOKUP([1]抽選!F15,[1]出場チーム!$H$2:$I$33,2,0)</f>
        <v>甲子園学院(兵)</v>
      </c>
    </row>
    <row r="17" spans="1:11" ht="20.25" customHeight="1" x14ac:dyDescent="0.4">
      <c r="A17" s="25" t="s">
        <v>4</v>
      </c>
      <c r="B17" s="24" t="s">
        <v>5</v>
      </c>
      <c r="C17" s="23" t="str">
        <f>VLOOKUP([1]抽選!C17,[1]出場チーム!$H$2:$I$33,2,0)</f>
        <v>神戸常盤女子(兵)</v>
      </c>
      <c r="D17" s="22" t="str">
        <f>VLOOKUP([1]抽選!D17,[1]出場チーム!$H$2:$I$33,2,0)</f>
        <v>福知山淑徳(京)</v>
      </c>
      <c r="E17" s="22" t="str">
        <f>VLOOKUP([1]抽選!E17,[1]出場チーム!$H$2:$I$33,2,0)</f>
        <v>履正社(大)</v>
      </c>
      <c r="F17" s="21" t="str">
        <f>VLOOKUP([1]抽選!F17,[1]出場チーム!$H$2:$I$33,2,0)</f>
        <v>大阪学芸(大)</v>
      </c>
    </row>
    <row r="18" spans="1:11" ht="20.25" customHeight="1" thickBot="1" x14ac:dyDescent="0.45">
      <c r="A18" s="20" t="s">
        <v>4</v>
      </c>
      <c r="B18" s="19" t="s">
        <v>3</v>
      </c>
      <c r="C18" s="18" t="str">
        <f>VLOOKUP([1]抽選!C19,[1]出場チーム!$H$2:$I$33,2,0)</f>
        <v>近江(滋)</v>
      </c>
      <c r="D18" s="17" t="str">
        <f>VLOOKUP([1]抽選!D19,[1]出場チーム!$H$2:$I$33,2,0)</f>
        <v>天理(奈)</v>
      </c>
      <c r="E18" s="16" t="str">
        <f>VLOOKUP([1]抽選!E19,[1]出場チーム!$H$2:$I$33,2,0)</f>
        <v>四天王寺(大)</v>
      </c>
      <c r="F18" s="15" t="str">
        <f>VLOOKUP([1]抽選!F19,[1]出場チーム!$H$2:$I$33,2,0)</f>
        <v>園田学園(兵)</v>
      </c>
    </row>
    <row r="19" spans="1:11" ht="20.25" customHeight="1" x14ac:dyDescent="0.4">
      <c r="A19" s="14" t="s">
        <v>1</v>
      </c>
      <c r="B19" s="13" t="s">
        <v>2</v>
      </c>
      <c r="C19" s="12" t="str">
        <f>VLOOKUP([1]抽選!C18,[1]出場チーム!$H$2:$I$33,2,0)</f>
        <v>京都橘(京)</v>
      </c>
      <c r="D19" s="11" t="str">
        <f>VLOOKUP([1]抽選!D18,[1]出場チーム!$H$2:$I$33,2,0)</f>
        <v>神戸野田(兵)</v>
      </c>
      <c r="E19" s="10" t="str">
        <f>VLOOKUP([1]抽選!E18,[1]出場チーム!$H$2:$I$33,2,0)</f>
        <v>建国(大)</v>
      </c>
      <c r="F19" s="9" t="str">
        <f>VLOOKUP([1]抽選!F18,[1]出場チーム!$H$2:$I$33,2,0)</f>
        <v>大体大浪商(大)</v>
      </c>
    </row>
    <row r="20" spans="1:11" ht="20.25" customHeight="1" thickBot="1" x14ac:dyDescent="0.45">
      <c r="A20" s="8" t="s">
        <v>1</v>
      </c>
      <c r="B20" s="7" t="s">
        <v>0</v>
      </c>
      <c r="C20" s="6" t="str">
        <f>VLOOKUP([1]抽選!C20,[1]出場チーム!$H$2:$I$33,2,0)</f>
        <v>奈良文化(奈)</v>
      </c>
      <c r="D20" s="5" t="str">
        <f>VLOOKUP([1]抽選!D20,[1]出場チーム!$H$2:$I$33,2,0)</f>
        <v>宣真(大)</v>
      </c>
      <c r="E20" s="4" t="str">
        <f>VLOOKUP([1]抽選!E20,[1]出場チーム!$H$2:$I$33,2,0)</f>
        <v>京都先端科学大附属(京)</v>
      </c>
      <c r="F20" s="3" t="str">
        <f>VLOOKUP([1]抽選!F20,[1]出場チーム!$H$2:$I$33,2,0)</f>
        <v>兵庫大附属須磨ノ浦(兵)</v>
      </c>
    </row>
    <row r="21" spans="1:11" ht="19.5" thickTop="1" x14ac:dyDescent="0.4"/>
    <row r="23" spans="1:11" x14ac:dyDescent="0.4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4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4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4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4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4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4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4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4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1">
    <mergeCell ref="B28:K28"/>
    <mergeCell ref="B29:K29"/>
    <mergeCell ref="B30:K30"/>
    <mergeCell ref="B31:K31"/>
    <mergeCell ref="B32:K32"/>
    <mergeCell ref="B27:K27"/>
    <mergeCell ref="B1:F1"/>
    <mergeCell ref="B23:K23"/>
    <mergeCell ref="B24:K24"/>
    <mergeCell ref="B25:K25"/>
    <mergeCell ref="B26:K26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A5121-4908-4084-8C90-8CEDE9073E62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抽選結果決定版</vt:lpstr>
      <vt:lpstr>Sheet1</vt:lpstr>
      <vt:lpstr>抽選結果決定版!Print_Area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saito</cp:lastModifiedBy>
  <dcterms:created xsi:type="dcterms:W3CDTF">2023-10-24T22:44:20Z</dcterms:created>
  <dcterms:modified xsi:type="dcterms:W3CDTF">2023-10-24T22:47:53Z</dcterms:modified>
</cp:coreProperties>
</file>